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9900" yWindow="65296" windowWidth="15510" windowHeight="12870" tabRatio="860" activeTab="0"/>
  </bookViews>
  <sheets>
    <sheet name="data" sheetId="1" r:id="rId1"/>
    <sheet name="metadata" sheetId="2" r:id="rId2"/>
  </sheets>
  <definedNames>
    <definedName name="_xlnm.Print_Area" localSheetId="0">'data'!$A$1:$M$14</definedName>
  </definedNames>
  <calcPr fullCalcOnLoad="1"/>
</workbook>
</file>

<file path=xl/sharedStrings.xml><?xml version="1.0" encoding="utf-8"?>
<sst xmlns="http://schemas.openxmlformats.org/spreadsheetml/2006/main" count="46" uniqueCount="44">
  <si>
    <t>Forest resources</t>
  </si>
  <si>
    <t>Forest area</t>
  </si>
  <si>
    <t>Forest covered lands</t>
  </si>
  <si>
    <t>Total standing stock</t>
  </si>
  <si>
    <t>Lands covered by forest,
per capita</t>
  </si>
  <si>
    <t>Population of the country</t>
  </si>
  <si>
    <t>Land area</t>
  </si>
  <si>
    <t xml:space="preserve">Unit
measurement </t>
  </si>
  <si>
    <t>million ha</t>
  </si>
  <si>
    <t>million m³</t>
  </si>
  <si>
    <t>m2 / per capita</t>
  </si>
  <si>
    <t>man</t>
  </si>
  <si>
    <t>million hectares</t>
  </si>
  <si>
    <t>Country area</t>
  </si>
  <si>
    <t>Indicator</t>
  </si>
  <si>
    <t>The definition of the indicator</t>
  </si>
  <si>
    <t xml:space="preserve">Unit measurement </t>
  </si>
  <si>
    <t>Periodicity</t>
  </si>
  <si>
    <t>annual</t>
  </si>
  <si>
    <t>Source of information</t>
  </si>
  <si>
    <t>Level of aggregation</t>
  </si>
  <si>
    <t>Republic of Kazakhstan</t>
  </si>
  <si>
    <t>Indicator split values</t>
  </si>
  <si>
    <t>Methodology/
calculation method</t>
  </si>
  <si>
    <t>Assessment of compliance of the national indicator with the set of green growth indicators of the OECD</t>
  </si>
  <si>
    <t>Respond</t>
  </si>
  <si>
    <t>Link to SDG indicators, UNECE Environmental monitoring and assessment indicators</t>
  </si>
  <si>
    <t>Components of the calculation
indicator</t>
  </si>
  <si>
    <t>Indicator derivatives</t>
  </si>
  <si>
    <t>The timing of the updates</t>
  </si>
  <si>
    <t>December</t>
  </si>
  <si>
    <t>Contacts</t>
  </si>
  <si>
    <t>ha, m3, percentage</t>
  </si>
  <si>
    <t>SDG 15.1.1
UNECE: D-3</t>
  </si>
  <si>
    <t>Land covered by forest, per capita</t>
  </si>
  <si>
    <t>Indicators that characterize forest resources:
- the area of the forest Fund
- land covered with forest,
- total stock of wood on the root,
- woodland.</t>
  </si>
  <si>
    <t>It is formed on the basis of the departmental statistical observation "State accounting of the forest fund and distribution of the forest fund by categories of the state forest Fund and land" (index 1)</t>
  </si>
  <si>
    <t>in % of the total area of the country</t>
  </si>
  <si>
    <t>  in % of the total land area</t>
  </si>
  <si>
    <t>Forest cover of the territory</t>
  </si>
  <si>
    <t>for reference:</t>
  </si>
  <si>
    <t>8 (7172) 749311</t>
  </si>
  <si>
    <t>Committee of forestry and wildlife MENR RK</t>
  </si>
  <si>
    <r>
      <t xml:space="preserve">All forests located on the territory of the Republic of Kazakhstan, as well as lands of the forest Fund that are not covered with forest vegetation, but are intended for the needs of forestry, form the forest Fund of the Republic of Kazakhstan.The forest Fund includes forest lands covered with forest, not covered with forest (clearings, clearings, etc.), special-purpose plantations, forest nurseries, non-closed forest crops, non-forest lands, etc.
</t>
    </r>
    <r>
      <rPr>
        <i/>
        <sz val="11"/>
        <color indexed="8"/>
        <rFont val="Roboto"/>
        <family val="0"/>
      </rPr>
      <t>Land covered with forest</t>
    </r>
    <r>
      <rPr>
        <sz val="11"/>
        <color indexed="8"/>
        <rFont val="Roboto"/>
        <family val="0"/>
      </rPr>
      <t xml:space="preserve"> - land occupied by forest stands of natural and artificial origin (forest crops), as well as shrubs. The main feature of belonging to stands and shrubs covered with forest land is completeness (the degree of density of trees in the stand, which characterizes the share of use of space occupied by them.), which should be 0.4 and higher in young trees and shrubs, and 0.3 and higher in older stands.
</t>
    </r>
    <r>
      <rPr>
        <i/>
        <sz val="11"/>
        <color indexed="8"/>
        <rFont val="Roboto"/>
        <family val="0"/>
      </rPr>
      <t>Wood reserves</t>
    </r>
    <r>
      <rPr>
        <sz val="11"/>
        <color indexed="8"/>
        <rFont val="Roboto"/>
        <family val="0"/>
      </rPr>
      <t xml:space="preserve"> at the root-determined by multiplying the average amount of wood (from 1 m2) by the area of land covered with forest.
</t>
    </r>
    <r>
      <rPr>
        <i/>
        <sz val="11"/>
        <color indexed="8"/>
        <rFont val="Roboto"/>
        <family val="0"/>
      </rPr>
      <t>Forest cover</t>
    </r>
    <r>
      <rPr>
        <sz val="11"/>
        <color indexed="8"/>
        <rFont val="Roboto"/>
        <family val="0"/>
      </rPr>
      <t xml:space="preserve"> is the ratio of the land area covered by forest to the total area of the country's territory (or land area).</t>
    </r>
  </si>
</sst>
</file>

<file path=xl/styles.xml><?xml version="1.0" encoding="utf-8"?>
<styleSheet xmlns="http://schemas.openxmlformats.org/spreadsheetml/2006/main">
  <numFmts count="42">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6">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sz val="11"/>
      <name val="Roboto"/>
      <family val="0"/>
    </font>
    <font>
      <i/>
      <sz val="11"/>
      <color indexed="8"/>
      <name val="Roboto"/>
      <family val="0"/>
    </font>
    <font>
      <sz val="10"/>
      <color indexed="8"/>
      <name val="Roboto"/>
      <family val="0"/>
    </font>
    <font>
      <sz val="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1"/>
      <color theme="1"/>
      <name val="Roboto"/>
      <family val="0"/>
    </font>
    <font>
      <sz val="10"/>
      <color theme="1"/>
      <name val="Roboto"/>
      <family val="0"/>
    </font>
    <font>
      <sz val="10"/>
      <color rgb="FF00000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Font="1" applyAlignment="1">
      <alignment/>
    </xf>
    <xf numFmtId="0" fontId="41" fillId="4" borderId="10" xfId="0" applyFont="1" applyFill="1" applyBorder="1" applyAlignment="1">
      <alignment horizontal="center" vertical="center"/>
    </xf>
    <xf numFmtId="0" fontId="41" fillId="4" borderId="0" xfId="0" applyFont="1" applyFill="1" applyBorder="1" applyAlignment="1">
      <alignment horizontal="center" vertical="center"/>
    </xf>
    <xf numFmtId="0" fontId="42" fillId="4" borderId="0" xfId="0" applyFont="1" applyFill="1" applyAlignment="1">
      <alignment horizontal="center"/>
    </xf>
    <xf numFmtId="0" fontId="42" fillId="0" borderId="0" xfId="0" applyFont="1" applyAlignment="1">
      <alignment/>
    </xf>
    <xf numFmtId="0" fontId="42" fillId="33" borderId="0" xfId="0" applyFont="1" applyFill="1" applyAlignment="1">
      <alignment/>
    </xf>
    <xf numFmtId="0" fontId="42" fillId="33" borderId="11" xfId="0" applyFont="1" applyFill="1" applyBorder="1" applyAlignment="1">
      <alignment horizontal="center"/>
    </xf>
    <xf numFmtId="0" fontId="42" fillId="0" borderId="0" xfId="0" applyFont="1" applyBorder="1" applyAlignment="1">
      <alignment/>
    </xf>
    <xf numFmtId="0" fontId="42" fillId="4" borderId="12" xfId="0" applyFont="1" applyFill="1" applyBorder="1" applyAlignment="1">
      <alignment/>
    </xf>
    <xf numFmtId="0" fontId="42" fillId="4" borderId="12" xfId="0" applyFont="1" applyFill="1" applyBorder="1" applyAlignment="1">
      <alignment horizontal="center" wrapText="1"/>
    </xf>
    <xf numFmtId="0" fontId="42" fillId="4" borderId="12" xfId="0" applyFont="1" applyFill="1" applyBorder="1" applyAlignment="1">
      <alignment horizontal="center" vertical="center"/>
    </xf>
    <xf numFmtId="0" fontId="42" fillId="4" borderId="13" xfId="0" applyFont="1" applyFill="1" applyBorder="1" applyAlignment="1">
      <alignment horizontal="center" vertical="center"/>
    </xf>
    <xf numFmtId="1" fontId="42" fillId="0" borderId="12" xfId="0" applyNumberFormat="1" applyFont="1" applyBorder="1" applyAlignment="1">
      <alignment horizontal="center" vertical="center"/>
    </xf>
    <xf numFmtId="0" fontId="42" fillId="0" borderId="12" xfId="0" applyFont="1" applyBorder="1" applyAlignment="1">
      <alignment/>
    </xf>
    <xf numFmtId="0" fontId="42" fillId="0" borderId="12" xfId="0" applyFont="1" applyBorder="1" applyAlignment="1">
      <alignment horizontal="center" vertical="center"/>
    </xf>
    <xf numFmtId="0" fontId="42" fillId="0" borderId="12" xfId="0" applyFont="1" applyFill="1" applyBorder="1" applyAlignment="1">
      <alignment/>
    </xf>
    <xf numFmtId="0" fontId="42" fillId="0" borderId="13" xfId="0" applyFont="1" applyFill="1" applyBorder="1" applyAlignment="1">
      <alignment/>
    </xf>
    <xf numFmtId="188" fontId="42" fillId="0" borderId="12" xfId="0" applyNumberFormat="1" applyFont="1" applyFill="1" applyBorder="1" applyAlignment="1">
      <alignment/>
    </xf>
    <xf numFmtId="188" fontId="21" fillId="0" borderId="12" xfId="0" applyNumberFormat="1" applyFont="1" applyFill="1" applyBorder="1" applyAlignment="1">
      <alignment/>
    </xf>
    <xf numFmtId="0" fontId="42" fillId="0" borderId="14" xfId="0" applyFont="1" applyBorder="1" applyAlignment="1">
      <alignment wrapText="1"/>
    </xf>
    <xf numFmtId="0" fontId="42" fillId="0" borderId="12" xfId="0" applyFont="1" applyBorder="1" applyAlignment="1">
      <alignment horizontal="center" vertical="center" wrapText="1"/>
    </xf>
    <xf numFmtId="1" fontId="42" fillId="0" borderId="12" xfId="0" applyNumberFormat="1" applyFont="1" applyFill="1" applyBorder="1" applyAlignment="1">
      <alignment/>
    </xf>
    <xf numFmtId="3" fontId="21" fillId="0" borderId="12" xfId="0" applyNumberFormat="1" applyFont="1" applyFill="1" applyBorder="1" applyAlignment="1">
      <alignment/>
    </xf>
    <xf numFmtId="0" fontId="42" fillId="0" borderId="14" xfId="0" applyFont="1" applyBorder="1" applyAlignment="1">
      <alignment horizontal="left" vertical="center" wrapText="1"/>
    </xf>
    <xf numFmtId="1" fontId="42" fillId="0" borderId="12" xfId="0" applyNumberFormat="1" applyFont="1" applyFill="1" applyBorder="1" applyAlignment="1">
      <alignment horizontal="center" vertical="center"/>
    </xf>
    <xf numFmtId="0" fontId="42" fillId="0" borderId="15" xfId="0" applyFont="1" applyBorder="1" applyAlignment="1">
      <alignment horizontal="left" vertical="center" wrapText="1"/>
    </xf>
    <xf numFmtId="0" fontId="21" fillId="0" borderId="12" xfId="0" applyFont="1" applyBorder="1" applyAlignment="1">
      <alignment horizontal="center" vertical="center" wrapText="1"/>
    </xf>
    <xf numFmtId="187" fontId="21" fillId="0" borderId="12" xfId="0" applyNumberFormat="1" applyFont="1" applyFill="1" applyBorder="1" applyAlignment="1">
      <alignment/>
    </xf>
    <xf numFmtId="0" fontId="42" fillId="0" borderId="16" xfId="0" applyFont="1" applyBorder="1" applyAlignment="1">
      <alignment/>
    </xf>
    <xf numFmtId="0" fontId="21" fillId="0" borderId="0" xfId="0" applyFont="1" applyAlignment="1">
      <alignment/>
    </xf>
    <xf numFmtId="0" fontId="43" fillId="0" borderId="11" xfId="0" applyFont="1" applyFill="1" applyBorder="1" applyAlignment="1">
      <alignment horizontal="left" wrapText="1"/>
    </xf>
    <xf numFmtId="0" fontId="42" fillId="0" borderId="12" xfId="0" applyFont="1" applyFill="1" applyBorder="1" applyAlignment="1">
      <alignment horizontal="center"/>
    </xf>
    <xf numFmtId="0" fontId="42" fillId="0" borderId="12" xfId="0" applyFont="1" applyFill="1" applyBorder="1" applyAlignment="1">
      <alignment wrapText="1"/>
    </xf>
    <xf numFmtId="0" fontId="42" fillId="0" borderId="12" xfId="0" applyFont="1" applyFill="1" applyBorder="1" applyAlignment="1">
      <alignment horizontal="center" vertical="center"/>
    </xf>
    <xf numFmtId="3" fontId="44" fillId="0" borderId="12" xfId="0" applyNumberFormat="1" applyFont="1" applyFill="1" applyBorder="1" applyAlignment="1">
      <alignment horizontal="right" wrapText="1"/>
    </xf>
    <xf numFmtId="3" fontId="24" fillId="0" borderId="12" xfId="52" applyNumberFormat="1" applyFont="1" applyFill="1" applyBorder="1">
      <alignment/>
      <protection/>
    </xf>
    <xf numFmtId="3" fontId="45" fillId="0" borderId="12" xfId="0" applyNumberFormat="1" applyFont="1" applyBorder="1" applyAlignment="1">
      <alignment horizontal="right"/>
    </xf>
    <xf numFmtId="3" fontId="24" fillId="0" borderId="12" xfId="0" applyNumberFormat="1" applyFont="1" applyBorder="1" applyAlignment="1">
      <alignment horizontal="right"/>
    </xf>
    <xf numFmtId="3" fontId="44" fillId="0" borderId="12" xfId="0" applyNumberFormat="1" applyFont="1" applyFill="1" applyBorder="1" applyAlignment="1">
      <alignment/>
    </xf>
    <xf numFmtId="0" fontId="42" fillId="0" borderId="12" xfId="0" applyFont="1" applyBorder="1" applyAlignment="1">
      <alignment horizontal="center"/>
    </xf>
    <xf numFmtId="0" fontId="44" fillId="33" borderId="12" xfId="0" applyFont="1" applyFill="1" applyBorder="1" applyAlignment="1">
      <alignment/>
    </xf>
    <xf numFmtId="0" fontId="24" fillId="33" borderId="12" xfId="0" applyFont="1" applyFill="1" applyBorder="1" applyAlignment="1">
      <alignment/>
    </xf>
    <xf numFmtId="188" fontId="44" fillId="33" borderId="12" xfId="0" applyNumberFormat="1" applyFont="1" applyFill="1" applyBorder="1" applyAlignment="1">
      <alignment/>
    </xf>
    <xf numFmtId="188" fontId="24" fillId="33" borderId="12" xfId="0" applyNumberFormat="1" applyFont="1" applyFill="1" applyBorder="1" applyAlignment="1">
      <alignment/>
    </xf>
    <xf numFmtId="4" fontId="42" fillId="4" borderId="13" xfId="0" applyNumberFormat="1" applyFont="1" applyFill="1" applyBorder="1" applyAlignment="1">
      <alignment wrapText="1"/>
    </xf>
    <xf numFmtId="0" fontId="42" fillId="0" borderId="13" xfId="0" applyFont="1" applyBorder="1" applyAlignment="1">
      <alignment horizontal="left" wrapText="1"/>
    </xf>
    <xf numFmtId="0" fontId="42" fillId="0" borderId="17" xfId="0" applyFont="1" applyBorder="1" applyAlignment="1">
      <alignment horizontal="left" wrapText="1"/>
    </xf>
    <xf numFmtId="0" fontId="42" fillId="4" borderId="16" xfId="0" applyFont="1" applyFill="1" applyBorder="1" applyAlignment="1">
      <alignment wrapText="1"/>
    </xf>
    <xf numFmtId="4" fontId="42" fillId="4" borderId="16" xfId="0" applyNumberFormat="1" applyFont="1" applyFill="1" applyBorder="1" applyAlignment="1">
      <alignment wrapText="1"/>
    </xf>
    <xf numFmtId="0" fontId="42" fillId="0" borderId="12" xfId="0" applyFont="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Динамика демографических показателей май 2009"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P14"/>
  <sheetViews>
    <sheetView tabSelected="1" zoomScaleSheetLayoutView="100" zoomScalePageLayoutView="0" workbookViewId="0" topLeftCell="A1">
      <selection activeCell="B22" sqref="B22"/>
    </sheetView>
  </sheetViews>
  <sheetFormatPr defaultColWidth="9.140625" defaultRowHeight="15"/>
  <cols>
    <col min="1" max="1" width="4.421875" style="4" customWidth="1"/>
    <col min="2" max="2" width="33.00390625" style="4" bestFit="1" customWidth="1"/>
    <col min="3" max="3" width="15.7109375" style="4" customWidth="1"/>
    <col min="4" max="11" width="10.57421875" style="4" customWidth="1"/>
    <col min="12" max="12" width="10.421875" style="4" customWidth="1"/>
    <col min="13" max="13" width="10.8515625" style="4" customWidth="1"/>
    <col min="14" max="16" width="11.28125" style="4" customWidth="1"/>
    <col min="17" max="16384" width="9.140625" style="4" customWidth="1"/>
  </cols>
  <sheetData>
    <row r="1" spans="1:16" ht="22.5" customHeight="1">
      <c r="A1" s="1" t="s">
        <v>0</v>
      </c>
      <c r="B1" s="2"/>
      <c r="C1" s="2"/>
      <c r="D1" s="2"/>
      <c r="E1" s="2"/>
      <c r="F1" s="2"/>
      <c r="G1" s="2"/>
      <c r="H1" s="2"/>
      <c r="I1" s="2"/>
      <c r="J1" s="2"/>
      <c r="K1" s="2"/>
      <c r="L1" s="2"/>
      <c r="M1" s="3"/>
      <c r="N1" s="3"/>
      <c r="O1" s="3"/>
      <c r="P1" s="3"/>
    </row>
    <row r="2" spans="1:11" ht="15">
      <c r="A2" s="5"/>
      <c r="B2" s="6"/>
      <c r="C2" s="6"/>
      <c r="D2" s="6"/>
      <c r="E2" s="6"/>
      <c r="F2" s="6"/>
      <c r="G2" s="6"/>
      <c r="H2" s="6"/>
      <c r="I2" s="6"/>
      <c r="J2" s="6"/>
      <c r="K2" s="7"/>
    </row>
    <row r="3" spans="1:16" ht="30">
      <c r="A3" s="8"/>
      <c r="B3" s="8"/>
      <c r="C3" s="9" t="s">
        <v>7</v>
      </c>
      <c r="D3" s="10">
        <v>2010</v>
      </c>
      <c r="E3" s="10">
        <v>2011</v>
      </c>
      <c r="F3" s="10">
        <v>2012</v>
      </c>
      <c r="G3" s="10">
        <v>2013</v>
      </c>
      <c r="H3" s="11">
        <v>2014</v>
      </c>
      <c r="I3" s="10">
        <v>2015</v>
      </c>
      <c r="J3" s="10">
        <v>2016</v>
      </c>
      <c r="K3" s="10">
        <v>2017</v>
      </c>
      <c r="L3" s="10">
        <v>2018</v>
      </c>
      <c r="M3" s="10">
        <v>2019</v>
      </c>
      <c r="N3" s="10">
        <v>2020</v>
      </c>
      <c r="O3" s="10">
        <v>2021</v>
      </c>
      <c r="P3" s="10">
        <v>2022</v>
      </c>
    </row>
    <row r="4" spans="1:16" ht="15">
      <c r="A4" s="12">
        <v>1</v>
      </c>
      <c r="B4" s="13" t="s">
        <v>1</v>
      </c>
      <c r="C4" s="14" t="s">
        <v>8</v>
      </c>
      <c r="D4" s="15">
        <v>28.7</v>
      </c>
      <c r="E4" s="15">
        <v>28.8</v>
      </c>
      <c r="F4" s="15">
        <v>28.8</v>
      </c>
      <c r="G4" s="15">
        <v>29.3</v>
      </c>
      <c r="H4" s="16">
        <v>29.3</v>
      </c>
      <c r="I4" s="15">
        <v>29.3</v>
      </c>
      <c r="J4" s="15">
        <v>29.4</v>
      </c>
      <c r="K4" s="15">
        <v>29.8</v>
      </c>
      <c r="L4" s="15">
        <v>30.1</v>
      </c>
      <c r="M4" s="17">
        <v>30</v>
      </c>
      <c r="N4" s="17">
        <v>30</v>
      </c>
      <c r="O4" s="18">
        <v>30.6</v>
      </c>
      <c r="P4" s="18">
        <v>30.9</v>
      </c>
    </row>
    <row r="5" spans="1:16" ht="15">
      <c r="A5" s="12">
        <v>2</v>
      </c>
      <c r="B5" s="13" t="s">
        <v>2</v>
      </c>
      <c r="C5" s="14" t="s">
        <v>8</v>
      </c>
      <c r="D5" s="15">
        <v>12.3</v>
      </c>
      <c r="E5" s="15">
        <v>12.4</v>
      </c>
      <c r="F5" s="15">
        <v>12.5</v>
      </c>
      <c r="G5" s="15">
        <v>12.6</v>
      </c>
      <c r="H5" s="16">
        <v>12.6</v>
      </c>
      <c r="I5" s="15">
        <v>12.7</v>
      </c>
      <c r="J5" s="15">
        <v>12.7</v>
      </c>
      <c r="K5" s="15">
        <v>12.9</v>
      </c>
      <c r="L5" s="15">
        <v>12.9</v>
      </c>
      <c r="M5" s="17">
        <v>13.1</v>
      </c>
      <c r="N5" s="17">
        <v>13.3</v>
      </c>
      <c r="O5" s="18">
        <v>13.6</v>
      </c>
      <c r="P5" s="18">
        <v>13.7</v>
      </c>
    </row>
    <row r="6" spans="1:16" ht="15">
      <c r="A6" s="12">
        <v>3</v>
      </c>
      <c r="B6" s="13" t="s">
        <v>3</v>
      </c>
      <c r="C6" s="14" t="s">
        <v>9</v>
      </c>
      <c r="D6" s="15">
        <v>380.7</v>
      </c>
      <c r="E6" s="15">
        <v>380.7</v>
      </c>
      <c r="F6" s="15">
        <v>412.3</v>
      </c>
      <c r="G6" s="15">
        <v>412.8</v>
      </c>
      <c r="H6" s="16">
        <v>409.1</v>
      </c>
      <c r="I6" s="15">
        <v>418.8</v>
      </c>
      <c r="J6" s="17">
        <v>418</v>
      </c>
      <c r="K6" s="15">
        <v>421.9</v>
      </c>
      <c r="L6" s="15">
        <v>421.9</v>
      </c>
      <c r="M6" s="17">
        <v>443</v>
      </c>
      <c r="N6" s="17">
        <v>446.3</v>
      </c>
      <c r="O6" s="18">
        <v>455.1</v>
      </c>
      <c r="P6" s="18">
        <v>453.9</v>
      </c>
    </row>
    <row r="7" spans="1:16" ht="30">
      <c r="A7" s="12">
        <v>4</v>
      </c>
      <c r="B7" s="19" t="s">
        <v>4</v>
      </c>
      <c r="C7" s="20" t="s">
        <v>10</v>
      </c>
      <c r="D7" s="21">
        <f>D5*1000000*10000/D12</f>
        <v>7535.90029378983</v>
      </c>
      <c r="E7" s="21">
        <f aca="true" t="shared" si="0" ref="E7:N7">E5*1000000*10000/E12</f>
        <v>7489.188540985883</v>
      </c>
      <c r="F7" s="21">
        <f t="shared" si="0"/>
        <v>7443.981508197104</v>
      </c>
      <c r="G7" s="21">
        <f t="shared" si="0"/>
        <v>7396.297742074661</v>
      </c>
      <c r="H7" s="21">
        <f t="shared" si="0"/>
        <v>7288.172308589314</v>
      </c>
      <c r="I7" s="21">
        <f t="shared" si="0"/>
        <v>7239.434785974376</v>
      </c>
      <c r="J7" s="21">
        <f t="shared" si="0"/>
        <v>7137.215210360989</v>
      </c>
      <c r="K7" s="21">
        <f t="shared" si="0"/>
        <v>7151.657720996202</v>
      </c>
      <c r="L7" s="21">
        <f t="shared" si="0"/>
        <v>7058.262730643782</v>
      </c>
      <c r="M7" s="21">
        <f t="shared" si="0"/>
        <v>7075.851453139526</v>
      </c>
      <c r="N7" s="21">
        <f t="shared" si="0"/>
        <v>7091.1904701224685</v>
      </c>
      <c r="O7" s="22">
        <f>O5*1000000*10000/O12</f>
        <v>7157.522922361875</v>
      </c>
      <c r="P7" s="22">
        <f>P5*1000000*10000/P12</f>
        <v>6977.342430090212</v>
      </c>
    </row>
    <row r="8" spans="1:16" ht="63" customHeight="1">
      <c r="A8" s="12">
        <v>5</v>
      </c>
      <c r="B8" s="23" t="s">
        <v>39</v>
      </c>
      <c r="C8" s="20" t="s">
        <v>37</v>
      </c>
      <c r="D8" s="15">
        <v>4.5</v>
      </c>
      <c r="E8" s="15">
        <v>4.6</v>
      </c>
      <c r="F8" s="15">
        <v>4.6</v>
      </c>
      <c r="G8" s="15">
        <v>4.6</v>
      </c>
      <c r="H8" s="15">
        <v>4.6</v>
      </c>
      <c r="I8" s="15">
        <v>4.6</v>
      </c>
      <c r="J8" s="15">
        <v>4.7</v>
      </c>
      <c r="K8" s="15">
        <v>4.7</v>
      </c>
      <c r="L8" s="15">
        <v>4.7</v>
      </c>
      <c r="M8" s="17">
        <v>4.8</v>
      </c>
      <c r="N8" s="17">
        <v>4.9</v>
      </c>
      <c r="O8" s="18">
        <v>5</v>
      </c>
      <c r="P8" s="18">
        <v>5</v>
      </c>
    </row>
    <row r="9" spans="1:16" ht="31.5" customHeight="1">
      <c r="A9" s="24">
        <v>6</v>
      </c>
      <c r="B9" s="25"/>
      <c r="C9" s="26" t="s">
        <v>38</v>
      </c>
      <c r="D9" s="27">
        <v>4.645015105740182</v>
      </c>
      <c r="E9" s="27">
        <v>4.682779456193353</v>
      </c>
      <c r="F9" s="27">
        <v>4.720543806646525</v>
      </c>
      <c r="G9" s="27">
        <v>4.758308157099698</v>
      </c>
      <c r="H9" s="27">
        <v>4.758308157099698</v>
      </c>
      <c r="I9" s="27">
        <v>4.79607250755287</v>
      </c>
      <c r="J9" s="27">
        <v>4.79607250755287</v>
      </c>
      <c r="K9" s="27">
        <v>4.871601208459214</v>
      </c>
      <c r="L9" s="18">
        <f>L5/L13*100</f>
        <v>4.871601208459214</v>
      </c>
      <c r="M9" s="17">
        <f>M5/M13*100</f>
        <v>4.947129909365558</v>
      </c>
      <c r="N9" s="17">
        <f>N5/N13*100</f>
        <v>5.022658610271903</v>
      </c>
      <c r="O9" s="18">
        <f>O5/O13*100</f>
        <v>5.135951661631419</v>
      </c>
      <c r="P9" s="18">
        <f>P5/P13*100</f>
        <v>5.173716012084592</v>
      </c>
    </row>
    <row r="10" spans="4:16" ht="12" customHeight="1">
      <c r="D10" s="28"/>
      <c r="E10" s="28"/>
      <c r="F10" s="28"/>
      <c r="G10" s="28"/>
      <c r="H10" s="28"/>
      <c r="O10" s="29"/>
      <c r="P10" s="29"/>
    </row>
    <row r="11" spans="2:16" ht="15">
      <c r="B11" s="30" t="s">
        <v>40</v>
      </c>
      <c r="C11" s="30"/>
      <c r="D11" s="30"/>
      <c r="E11" s="30"/>
      <c r="F11" s="30"/>
      <c r="G11" s="30"/>
      <c r="H11" s="30"/>
      <c r="I11" s="30"/>
      <c r="J11" s="30"/>
      <c r="K11" s="30"/>
      <c r="O11" s="29"/>
      <c r="P11" s="29"/>
    </row>
    <row r="12" spans="1:16" ht="15">
      <c r="A12" s="31">
        <v>1</v>
      </c>
      <c r="B12" s="32" t="s">
        <v>5</v>
      </c>
      <c r="C12" s="33" t="s">
        <v>11</v>
      </c>
      <c r="D12" s="34">
        <v>16321872</v>
      </c>
      <c r="E12" s="34">
        <v>16557201</v>
      </c>
      <c r="F12" s="34">
        <v>16792089</v>
      </c>
      <c r="G12" s="34">
        <v>17035550</v>
      </c>
      <c r="H12" s="34">
        <v>17288285</v>
      </c>
      <c r="I12" s="35">
        <v>17542806</v>
      </c>
      <c r="J12" s="35">
        <v>17794055</v>
      </c>
      <c r="K12" s="35">
        <v>18037776</v>
      </c>
      <c r="L12" s="35">
        <v>18276452</v>
      </c>
      <c r="M12" s="36">
        <v>18513673</v>
      </c>
      <c r="N12" s="36">
        <v>18755666</v>
      </c>
      <c r="O12" s="37">
        <v>19000987</v>
      </c>
      <c r="P12" s="38">
        <v>19634983</v>
      </c>
    </row>
    <row r="13" spans="1:16" ht="15">
      <c r="A13" s="39">
        <v>2</v>
      </c>
      <c r="B13" s="13" t="s">
        <v>6</v>
      </c>
      <c r="C13" s="39" t="s">
        <v>12</v>
      </c>
      <c r="D13" s="40">
        <v>264.8</v>
      </c>
      <c r="E13" s="40">
        <v>264.8</v>
      </c>
      <c r="F13" s="40">
        <v>264.8</v>
      </c>
      <c r="G13" s="40">
        <v>264.8</v>
      </c>
      <c r="H13" s="40">
        <v>264.8</v>
      </c>
      <c r="I13" s="40">
        <v>264.8</v>
      </c>
      <c r="J13" s="40">
        <v>264.8</v>
      </c>
      <c r="K13" s="40">
        <v>264.8</v>
      </c>
      <c r="L13" s="40">
        <v>264.8</v>
      </c>
      <c r="M13" s="40">
        <v>264.8</v>
      </c>
      <c r="N13" s="40">
        <v>264.8</v>
      </c>
      <c r="O13" s="41">
        <v>264.8</v>
      </c>
      <c r="P13" s="41">
        <v>264.8</v>
      </c>
    </row>
    <row r="14" spans="1:16" ht="15">
      <c r="A14" s="39">
        <v>3</v>
      </c>
      <c r="B14" s="13" t="s">
        <v>13</v>
      </c>
      <c r="C14" s="39" t="s">
        <v>12</v>
      </c>
      <c r="D14" s="42">
        <v>272.49</v>
      </c>
      <c r="E14" s="42">
        <v>272.49</v>
      </c>
      <c r="F14" s="42">
        <v>272.49</v>
      </c>
      <c r="G14" s="42">
        <v>272.49</v>
      </c>
      <c r="H14" s="42">
        <v>272.49</v>
      </c>
      <c r="I14" s="42">
        <v>272.49</v>
      </c>
      <c r="J14" s="42">
        <v>272.49</v>
      </c>
      <c r="K14" s="42">
        <v>272.49</v>
      </c>
      <c r="L14" s="42">
        <v>272.49</v>
      </c>
      <c r="M14" s="42">
        <v>272.49</v>
      </c>
      <c r="N14" s="42">
        <v>272.49</v>
      </c>
      <c r="O14" s="43">
        <v>272.49</v>
      </c>
      <c r="P14" s="43">
        <v>272.49</v>
      </c>
    </row>
  </sheetData>
  <sheetProtection/>
  <mergeCells count="5">
    <mergeCell ref="B2:K2"/>
    <mergeCell ref="B8:B9"/>
    <mergeCell ref="B11:K11"/>
    <mergeCell ref="A1:L1"/>
    <mergeCell ref="M1:P1"/>
  </mergeCells>
  <printOptions/>
  <pageMargins left="0.7" right="0.7" top="0.75" bottom="0.75" header="0.3" footer="0.3"/>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C15"/>
  <sheetViews>
    <sheetView zoomScale="75" zoomScaleNormal="75" zoomScalePageLayoutView="0" workbookViewId="0" topLeftCell="A1">
      <selection activeCell="B10" sqref="B10:C10"/>
    </sheetView>
  </sheetViews>
  <sheetFormatPr defaultColWidth="9.140625" defaultRowHeight="15"/>
  <cols>
    <col min="1" max="1" width="30.57421875" style="4" customWidth="1"/>
    <col min="2" max="2" width="11.140625" style="4" customWidth="1"/>
    <col min="3" max="3" width="77.421875" style="4" customWidth="1"/>
    <col min="4" max="16384" width="9.140625" style="4" customWidth="1"/>
  </cols>
  <sheetData>
    <row r="2" spans="1:3" ht="73.5" customHeight="1">
      <c r="A2" s="44" t="s">
        <v>14</v>
      </c>
      <c r="B2" s="45" t="s">
        <v>35</v>
      </c>
      <c r="C2" s="46"/>
    </row>
    <row r="3" spans="1:3" ht="267.75" customHeight="1">
      <c r="A3" s="44" t="s">
        <v>15</v>
      </c>
      <c r="B3" s="45" t="s">
        <v>43</v>
      </c>
      <c r="C3" s="46"/>
    </row>
    <row r="4" spans="1:3" ht="15" customHeight="1">
      <c r="A4" s="44" t="s">
        <v>16</v>
      </c>
      <c r="B4" s="45" t="s">
        <v>32</v>
      </c>
      <c r="C4" s="46"/>
    </row>
    <row r="5" spans="1:3" ht="15">
      <c r="A5" s="44" t="s">
        <v>17</v>
      </c>
      <c r="B5" s="45" t="s">
        <v>18</v>
      </c>
      <c r="C5" s="46"/>
    </row>
    <row r="6" spans="1:3" ht="18" customHeight="1">
      <c r="A6" s="44" t="s">
        <v>19</v>
      </c>
      <c r="B6" s="45" t="s">
        <v>42</v>
      </c>
      <c r="C6" s="46"/>
    </row>
    <row r="7" spans="1:3" ht="15" customHeight="1">
      <c r="A7" s="44" t="s">
        <v>20</v>
      </c>
      <c r="B7" s="45" t="s">
        <v>21</v>
      </c>
      <c r="C7" s="46"/>
    </row>
    <row r="8" spans="1:3" ht="14.25" customHeight="1">
      <c r="A8" s="44" t="s">
        <v>22</v>
      </c>
      <c r="B8" s="45"/>
      <c r="C8" s="46"/>
    </row>
    <row r="9" spans="1:3" ht="42.75" customHeight="1">
      <c r="A9" s="44" t="s">
        <v>23</v>
      </c>
      <c r="B9" s="45" t="s">
        <v>36</v>
      </c>
      <c r="C9" s="46"/>
    </row>
    <row r="10" spans="1:3" ht="61.5" customHeight="1">
      <c r="A10" s="44" t="s">
        <v>24</v>
      </c>
      <c r="B10" s="45" t="s">
        <v>25</v>
      </c>
      <c r="C10" s="46"/>
    </row>
    <row r="11" spans="1:3" ht="60">
      <c r="A11" s="44" t="s">
        <v>26</v>
      </c>
      <c r="B11" s="45" t="s">
        <v>33</v>
      </c>
      <c r="C11" s="46"/>
    </row>
    <row r="12" spans="1:3" ht="24.75" customHeight="1">
      <c r="A12" s="47" t="s">
        <v>27</v>
      </c>
      <c r="B12" s="45"/>
      <c r="C12" s="46"/>
    </row>
    <row r="13" spans="1:3" ht="24" customHeight="1">
      <c r="A13" s="48" t="s">
        <v>28</v>
      </c>
      <c r="B13" s="45" t="s">
        <v>34</v>
      </c>
      <c r="C13" s="46"/>
    </row>
    <row r="14" spans="1:3" ht="15">
      <c r="A14" s="44" t="s">
        <v>29</v>
      </c>
      <c r="B14" s="49" t="s">
        <v>30</v>
      </c>
      <c r="C14" s="49"/>
    </row>
    <row r="15" spans="1:3" ht="18" customHeight="1">
      <c r="A15" s="44" t="s">
        <v>31</v>
      </c>
      <c r="B15" s="49" t="s">
        <v>41</v>
      </c>
      <c r="C15" s="49"/>
    </row>
    <row r="16" ht="19.5" customHeight="1"/>
  </sheetData>
  <sheetProtection/>
  <mergeCells count="14">
    <mergeCell ref="B2:C2"/>
    <mergeCell ref="B3:C3"/>
    <mergeCell ref="B4:C4"/>
    <mergeCell ref="B5:C5"/>
    <mergeCell ref="B6:C6"/>
    <mergeCell ref="B7:C7"/>
    <mergeCell ref="B14:C14"/>
    <mergeCell ref="B15:C15"/>
    <mergeCell ref="B8:C8"/>
    <mergeCell ref="B9:C9"/>
    <mergeCell ref="B10:C10"/>
    <mergeCell ref="B11:C11"/>
    <mergeCell ref="B12:C12"/>
    <mergeCell ref="B13:C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2019-04-17T03:12:17Z</cp:lastPrinted>
  <dcterms:created xsi:type="dcterms:W3CDTF">2014-02-27T06:52:53Z</dcterms:created>
  <dcterms:modified xsi:type="dcterms:W3CDTF">2023-12-08T05:50:46Z</dcterms:modified>
  <cp:category/>
  <cp:version/>
  <cp:contentType/>
  <cp:contentStatus/>
</cp:coreProperties>
</file>